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<sst xmlns="http://schemas.openxmlformats.org/spreadsheetml/2006/main" count="12" uniqueCount="12">
  <si>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budget</t>
  </si>
  <si>
    <t>All fees, All costs</t>
  </si>
  <si>
    <t>Fees, help with costs</t>
  </si>
  <si>
    <t>No fees, help with costs</t>
  </si>
  <si>
    <t>Course cost</t>
  </si>
  <si>
    <t>Living costs</t>
  </si>
  <si>
    <t>Interest rate</t>
  </si>
  <si>
    <t>Loans for fees and costs</t>
  </si>
  <si>
    <t>No fees, loans for costs</t>
  </si>
  <si>
    <t>Fees for best off, loans for all</t>
  </si>
  <si>
    <t>Round robin</t>
  </si>
  <si>
    <t>Optimal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</si>
</sst>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B11" sqref="B11"/>
    </sheetView>
  </sheetViews>
  <sheetFormatPr defaultColWidth="12.57421875" defaultRowHeight="12.75"/>
  <cols>
    <col min="1" max="1" width="25.00390625" style="0" customWidth="1"/>
    <col min="2" max="2" width="17.421875" style="0" customWidth="1"/>
    <col min="3" max="3" width="19.28125" style="0" customWidth="1"/>
    <col min="4" max="4" width="22.57421875" style="0" customWidth="1"/>
    <col min="5" max="5" width="21.140625" style="0" customWidth="1"/>
    <col min="6" max="6" width="16.28125" style="0" customWidth="1"/>
    <col min="7" max="16384" width="11.57421875" style="0" customWidth="1"/>
  </cols>
  <sheetData>
    <row r="1" spans="1:5" ht="12.75">
      <c r="A1" t="s">
        <v>0</v>
      </c>
      <c r="B1">
        <v>1000000</v>
      </c>
      <c r="C1" t="s">
        <v>1</v>
      </c>
      <c r="D1" t="s">
        <v>2</v>
      </c>
      <c r="E1" t="s">
        <v>3</v>
      </c>
    </row>
    <row r="2" spans="1:5" ht="12.75">
      <c r="A2" t="s">
        <v>4</v>
      </c>
      <c r="B2">
        <v>10000</v>
      </c>
      <c r="C2">
        <v>20</v>
      </c>
      <c r="D2">
        <v>100</v>
      </c>
      <c r="E2">
        <v>100</v>
      </c>
    </row>
    <row r="3" spans="1:2" ht="12.75">
      <c r="A3" t="s">
        <v>5</v>
      </c>
      <c r="B3">
        <v>5000</v>
      </c>
    </row>
    <row r="4" spans="1:2" ht="12.75">
      <c r="A4" t="s">
        <v>6</v>
      </c>
      <c r="B4">
        <v>0.02</v>
      </c>
    </row>
    <row r="6" spans="1:6" ht="12.75">
      <c r="A6" s="1" t="s">
        <v>7</v>
      </c>
      <c r="B6" s="2">
        <f>(B1)/((B2+B3)*B4)</f>
        <v>3333.3333333333335</v>
      </c>
      <c r="C6" s="2">
        <f>((B2+B3)*B4)*C2</f>
        <v>6000</v>
      </c>
      <c r="D6" s="2">
        <f>((B2+B3)*B4)*D2</f>
        <v>30000</v>
      </c>
      <c r="F6" s="2">
        <f>C6+D6</f>
        <v>36000</v>
      </c>
    </row>
    <row r="7" spans="1:3" ht="12.75">
      <c r="A7" t="s">
        <v>8</v>
      </c>
      <c r="B7" s="2">
        <f>B1/(B2+(B3*B4))</f>
        <v>99.00990099009901</v>
      </c>
      <c r="C7" s="2">
        <f>(B3*0.02)</f>
        <v>100</v>
      </c>
    </row>
    <row r="8" spans="1:2" ht="12.75">
      <c r="A8" t="s">
        <v>9</v>
      </c>
      <c r="B8" s="2">
        <f>(B1+(B2*C2))/(B2+(B3*B4))</f>
        <v>118.81188118811882</v>
      </c>
    </row>
    <row r="9" spans="1:5" ht="12.75">
      <c r="A9" t="s">
        <v>10</v>
      </c>
      <c r="B9" s="2">
        <f>(B1+(C2*B2))/(((B2+B3)+((B2+B3)*0.02)))</f>
        <v>78.43137254901961</v>
      </c>
      <c r="C9">
        <v>0</v>
      </c>
      <c r="D9" s="2">
        <f>((B2+B3)*0.02)*D2</f>
        <v>30000</v>
      </c>
      <c r="E9" s="2">
        <f>(B2+B3)*E2</f>
        <v>1500000</v>
      </c>
    </row>
    <row r="10" spans="1:2" ht="12.75">
      <c r="A10" t="s">
        <v>11</v>
      </c>
      <c r="B10" s="2">
        <f>((B1-D9)/(B2+B3))+C2+D2</f>
        <v>184.66666666666669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Aidan Skinner</dc:creator>
  <cp:keywords/>
  <dc:description/>
  <cp:lastModifiedBy>Aidan Skinner</cp:lastModifiedBy>
  <dcterms:created xsi:type="dcterms:W3CDTF">2012-05-14T21:44:02Z</dcterms:created>
  <dcterms:modified xsi:type="dcterms:W3CDTF">2012-05-14T22:50:31Z</dcterms:modified>
  <cp:category/>
  <cp:version/>
  <cp:contentType/>
  <cp:contentStatus/>
  <cp:revision>1</cp:revision>
</cp:coreProperties>
</file>